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548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<sst xmlns="http://schemas.openxmlformats.org/spreadsheetml/2006/main" count="30" uniqueCount="28">
  <si>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ICE Acct.</t>
  </si>
  <si>
    <t>Expenditures</t>
  </si>
  <si>
    <t>Revenues</t>
  </si>
  <si>
    <t>Balance</t>
  </si>
  <si>
    <t>Foundation/ICE Acct.</t>
  </si>
  <si>
    <t>Film Festival Acct.</t>
  </si>
  <si>
    <t>Beginning Cash Balance</t>
  </si>
  <si>
    <t>Total</t>
  </si>
  <si>
    <t>Year End Expenses</t>
  </si>
  <si>
    <t>Films for Library (estimated)</t>
  </si>
  <si>
    <t>Shipping Argentum (estimated)</t>
  </si>
  <si>
    <t xml:space="preserve">Grand Total </t>
  </si>
  <si>
    <t>Potential Grant Revenue</t>
  </si>
  <si>
    <t>Tour West (Joshua Kane)</t>
  </si>
  <si>
    <t>Nevada Arts Council - Film Festival</t>
  </si>
  <si>
    <t>Nevada Arts Council - Argentum</t>
  </si>
  <si>
    <t>Nevada Arts Council - Joshua Kane/Raven About Reading</t>
  </si>
  <si>
    <t>Beginning Cash from FY '10</t>
  </si>
  <si>
    <t>Total  FY '11 (without grants)</t>
  </si>
  <si>
    <t>Total Grants Pending</t>
  </si>
  <si>
    <t>Projected FY '11 Revenue</t>
  </si>
  <si>
    <t xml:space="preserve">Projected FY '11 Expenses </t>
  </si>
  <si>
    <t>Film Festival 2011</t>
  </si>
  <si>
    <t>Raven About Reading (Joshua Kane fee + hotel)</t>
  </si>
  <si>
    <t>Argentum (printing)</t>
  </si>
  <si>
    <t>Joni Morris (publicity, hotel, 1 meal for 5 people)</t>
  </si>
  <si>
    <t>Ririe Woodbury Dance Company (hotel, publicity)</t>
  </si>
  <si>
    <t>Raven About Reading (program expenses)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</si>
</sst>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wrapText="1"/>
    </xf>
    <xf numFmtId="4" fontId="37" fillId="0" borderId="0" xfId="0" applyNumberFormat="1" applyFont="1" applyAlignment="1">
      <alignment/>
    </xf>
    <xf numFmtId="4" fontId="37" fillId="0" borderId="10" xfId="0" applyNumberFormat="1" applyFont="1" applyBorder="1" applyAlignment="1">
      <alignment/>
    </xf>
    <xf numFmtId="4" fontId="37" fillId="0" borderId="11" xfId="0" applyNumberFormat="1" applyFont="1" applyBorder="1" applyAlignment="1">
      <alignment/>
    </xf>
    <xf numFmtId="0" fontId="36" fillId="0" borderId="0" xfId="0" applyFont="1" applyAlignment="1">
      <alignment horizontal="right"/>
    </xf>
    <xf numFmtId="4" fontId="36" fillId="0" borderId="12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4" fontId="36" fillId="0" borderId="0" xfId="0" applyNumberFormat="1" applyFont="1" applyBorder="1" applyAlignment="1">
      <alignment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indent="3"/>
    </xf>
    <xf numFmtId="4" fontId="37" fillId="0" borderId="0" xfId="0" applyNumberFormat="1" applyFont="1" applyBorder="1" applyAlignment="1">
      <alignment/>
    </xf>
    <xf numFmtId="0" fontId="37" fillId="0" borderId="0" xfId="0" applyFont="1" applyAlignment="1">
      <alignment wrapText="1"/>
    </xf>
    <xf numFmtId="4" fontId="36" fillId="0" borderId="0" xfId="0" applyNumberFormat="1" applyFont="1" applyAlignment="1">
      <alignment/>
    </xf>
    <xf numFmtId="4" fontId="37" fillId="0" borderId="0" xfId="0" applyNumberFormat="1" applyFont="1" applyBorder="1" applyAlignment="1">
      <alignment horizontal="left"/>
    </xf>
    <xf numFmtId="4" fontId="37" fillId="0" borderId="0" xfId="0" applyNumberFormat="1" applyFont="1" applyAlignment="1">
      <alignment horizontal="left"/>
    </xf>
    <xf numFmtId="4" fontId="36" fillId="0" borderId="12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54.28125" style="2" customWidth="1"/>
    <col min="2" max="2" width="15.28125" style="2" customWidth="1"/>
    <col min="3" max="3" width="11.7109375" style="2" customWidth="1"/>
    <col min="4" max="4" width="26.140625" style="2" customWidth="1"/>
    <col min="5" max="5" width="10.140625" style="2" bestFit="1" customWidth="1"/>
    <col min="6" max="16384" width="9.140625" style="2" customWidth="1"/>
  </cols>
  <sheetData>
    <row r="1" spans="2:5" s="3" customFormat="1" ht="15.75">
      <c r="B1" s="3" t="s">
        <v>1</v>
      </c>
      <c r="C1" s="3" t="s">
        <v>2</v>
      </c>
      <c r="D1" s="3" t="s">
        <v>6</v>
      </c>
      <c r="E1" s="3" t="s">
        <v>3</v>
      </c>
    </row>
    <row r="2" spans="1:5" ht="15.75">
      <c r="A2" s="2" t="s">
        <v>0</v>
      </c>
      <c r="B2" s="4">
        <v>4554.82</v>
      </c>
      <c r="C2" s="4">
        <v>2890</v>
      </c>
      <c r="D2" s="4">
        <v>4766.16</v>
      </c>
      <c r="E2" s="4">
        <f>D2+C2-B2</f>
        <v>3101.34</v>
      </c>
    </row>
    <row r="3" spans="1:5" ht="15.75">
      <c r="A3" s="2" t="s">
        <v>4</v>
      </c>
      <c r="B3" s="4">
        <v>6500</v>
      </c>
      <c r="C3" s="4">
        <v>10000</v>
      </c>
      <c r="D3" s="4">
        <v>1451</v>
      </c>
      <c r="E3" s="4">
        <f>D3+C3-B3</f>
        <v>4951</v>
      </c>
    </row>
    <row r="4" spans="1:5" ht="15.75">
      <c r="A4" s="2" t="s">
        <v>5</v>
      </c>
      <c r="B4" s="5">
        <v>2179.25</v>
      </c>
      <c r="C4" s="5">
        <v>963</v>
      </c>
      <c r="D4" s="5">
        <v>0</v>
      </c>
      <c r="E4" s="5">
        <f>D4+C4-B4</f>
        <v>-1216.25</v>
      </c>
    </row>
    <row r="5" spans="1:5" ht="16.5" thickBot="1">
      <c r="A5" s="7" t="s">
        <v>7</v>
      </c>
      <c r="B5" s="8">
        <f>SUM(B2:B4)</f>
        <v>13234.07</v>
      </c>
      <c r="C5" s="8">
        <f>SUM(C2:C4)</f>
        <v>13853</v>
      </c>
      <c r="D5" s="8">
        <f>SUM(D2:D4)</f>
        <v>6217.16</v>
      </c>
      <c r="E5" s="8">
        <f>SUM(E2:E4)</f>
        <v>6836.09</v>
      </c>
    </row>
    <row r="6" spans="1:5" ht="16.5" thickTop="1">
      <c r="A6" s="12" t="s">
        <v>8</v>
      </c>
      <c r="B6" s="10"/>
      <c r="C6" s="10"/>
      <c r="D6" s="10"/>
      <c r="E6" s="10"/>
    </row>
    <row r="7" spans="1:5" ht="15.75">
      <c r="A7" s="13" t="s">
        <v>9</v>
      </c>
      <c r="B7" s="14">
        <v>105</v>
      </c>
      <c r="C7" s="10"/>
      <c r="D7" s="10"/>
      <c r="E7" s="10"/>
    </row>
    <row r="8" spans="1:5" ht="15.75">
      <c r="A8" s="13" t="s">
        <v>10</v>
      </c>
      <c r="B8" s="14">
        <v>50</v>
      </c>
      <c r="C8" s="10"/>
      <c r="D8" s="10"/>
      <c r="E8" s="10"/>
    </row>
    <row r="9" spans="1:5" ht="15.75">
      <c r="A9" s="13"/>
      <c r="B9" s="5">
        <f>SUM(B7:B8)</f>
        <v>155</v>
      </c>
      <c r="C9" s="10"/>
      <c r="D9" s="10"/>
      <c r="E9" s="10"/>
    </row>
    <row r="10" spans="1:5" ht="16.5" thickBot="1">
      <c r="A10" s="7" t="s">
        <v>11</v>
      </c>
      <c r="B10" s="9">
        <f>B5+B9</f>
        <v>13389.07</v>
      </c>
      <c r="C10" s="9">
        <f>C5</f>
        <v>13853</v>
      </c>
      <c r="D10" s="9">
        <f>D5</f>
        <v>6217.16</v>
      </c>
      <c r="E10" s="9">
        <f>C10+D10-B10</f>
        <v>6681.09</v>
      </c>
    </row>
    <row r="11" spans="1:5" ht="16.5" thickTop="1">
      <c r="A11" s="13"/>
      <c r="B11" s="14"/>
      <c r="C11" s="10"/>
      <c r="D11" s="10"/>
      <c r="E11" s="10"/>
    </row>
    <row r="12" spans="1:5" ht="15.75">
      <c r="A12" s="1" t="s">
        <v>20</v>
      </c>
      <c r="B12" s="4"/>
      <c r="C12" s="4"/>
      <c r="D12" s="4"/>
      <c r="E12" s="4"/>
    </row>
    <row r="13" spans="1:5" ht="15.75">
      <c r="A13" s="2" t="s">
        <v>17</v>
      </c>
      <c r="B13" s="4">
        <v>0</v>
      </c>
      <c r="C13" s="4">
        <v>0</v>
      </c>
      <c r="D13" s="4">
        <v>6681.09</v>
      </c>
      <c r="E13" s="4">
        <f>SUM(B13:D13)</f>
        <v>6681.09</v>
      </c>
    </row>
    <row r="14" spans="1:5" ht="15.75">
      <c r="A14" s="2" t="s">
        <v>4</v>
      </c>
      <c r="B14" s="5">
        <v>0</v>
      </c>
      <c r="C14" s="5">
        <v>10000</v>
      </c>
      <c r="D14" s="5">
        <v>0</v>
      </c>
      <c r="E14" s="5">
        <f>SUM(C14:D14)</f>
        <v>10000</v>
      </c>
    </row>
    <row r="15" spans="1:5" ht="16.5" thickBot="1">
      <c r="A15" s="7" t="s">
        <v>18</v>
      </c>
      <c r="B15" s="6">
        <v>0</v>
      </c>
      <c r="C15" s="6">
        <f>SUM(C13:C14)</f>
        <v>10000</v>
      </c>
      <c r="D15" s="6">
        <f>SUM(D13:D14)</f>
        <v>6681.09</v>
      </c>
      <c r="E15" s="9">
        <f>SUM(E13:E14)</f>
        <v>16681.09</v>
      </c>
    </row>
    <row r="16" spans="1:5" ht="16.5" thickTop="1">
      <c r="A16" s="7"/>
      <c r="B16" s="14"/>
      <c r="C16" s="14"/>
      <c r="D16" s="14"/>
      <c r="E16" s="10"/>
    </row>
    <row r="17" spans="1:5" ht="15.75">
      <c r="A17" s="11" t="s">
        <v>21</v>
      </c>
      <c r="B17" s="14"/>
      <c r="C17" s="14"/>
      <c r="D17" s="14"/>
      <c r="E17" s="10"/>
    </row>
    <row r="18" spans="1:5" ht="15.75">
      <c r="A18" s="12" t="s">
        <v>22</v>
      </c>
      <c r="B18" s="17">
        <v>2500</v>
      </c>
      <c r="C18" s="17"/>
      <c r="D18" s="17"/>
      <c r="E18" s="17"/>
    </row>
    <row r="19" spans="1:5" ht="15.75">
      <c r="A19" s="12" t="s">
        <v>23</v>
      </c>
      <c r="B19" s="17">
        <v>12200</v>
      </c>
      <c r="C19" s="17"/>
      <c r="D19" s="17"/>
      <c r="E19" s="17"/>
    </row>
    <row r="20" spans="1:5" ht="15.75">
      <c r="A20" s="12" t="s">
        <v>27</v>
      </c>
      <c r="B20" s="17">
        <v>2375</v>
      </c>
      <c r="C20" s="17"/>
      <c r="D20" s="17"/>
      <c r="E20" s="17"/>
    </row>
    <row r="21" spans="1:5" ht="15.75">
      <c r="A21" s="12" t="s">
        <v>24</v>
      </c>
      <c r="B21" s="17">
        <v>4000</v>
      </c>
      <c r="C21" s="17"/>
      <c r="D21" s="17"/>
      <c r="E21" s="17"/>
    </row>
    <row r="22" spans="1:5" ht="15.75">
      <c r="A22" s="12" t="s">
        <v>25</v>
      </c>
      <c r="B22" s="17">
        <v>1000</v>
      </c>
      <c r="C22" s="17"/>
      <c r="D22" s="17"/>
      <c r="E22" s="17"/>
    </row>
    <row r="23" spans="1:5" ht="15.75">
      <c r="A23" s="12" t="s">
        <v>26</v>
      </c>
      <c r="B23" s="17">
        <v>1000</v>
      </c>
      <c r="C23" s="17"/>
      <c r="D23" s="17"/>
      <c r="E23" s="17"/>
    </row>
    <row r="24" spans="1:5" ht="16.5" thickBot="1">
      <c r="A24" s="7" t="s">
        <v>7</v>
      </c>
      <c r="B24" s="19">
        <f>SUM(B18:B23)</f>
        <v>23075</v>
      </c>
      <c r="C24" s="17"/>
      <c r="D24" s="17"/>
      <c r="E24" s="17"/>
    </row>
    <row r="25" spans="1:5" ht="16.5" thickTop="1">
      <c r="A25" s="12"/>
      <c r="B25" s="18"/>
      <c r="C25" s="18"/>
      <c r="D25" s="18"/>
      <c r="E25" s="18"/>
    </row>
    <row r="26" spans="1:5" ht="15.75">
      <c r="A26" s="1" t="s">
        <v>12</v>
      </c>
      <c r="B26" s="4"/>
      <c r="C26" s="4"/>
      <c r="D26" s="4"/>
      <c r="E26" s="4"/>
    </row>
    <row r="27" spans="1:5" ht="15.75">
      <c r="A27" s="2" t="s">
        <v>13</v>
      </c>
      <c r="B27" s="4"/>
      <c r="C27" s="4">
        <v>2500</v>
      </c>
      <c r="D27" s="4"/>
      <c r="E27" s="4"/>
    </row>
    <row r="28" spans="1:5" ht="15.75">
      <c r="A28" s="2" t="s">
        <v>14</v>
      </c>
      <c r="B28" s="4"/>
      <c r="C28" s="4">
        <v>1800</v>
      </c>
      <c r="D28" s="4"/>
      <c r="E28" s="4"/>
    </row>
    <row r="29" spans="1:5" ht="15.75">
      <c r="A29" s="2" t="s">
        <v>15</v>
      </c>
      <c r="B29" s="4"/>
      <c r="C29" s="4">
        <v>4500</v>
      </c>
      <c r="D29" s="4"/>
      <c r="E29" s="4"/>
    </row>
    <row r="30" spans="1:5" ht="15.75" customHeight="1">
      <c r="A30" s="15" t="s">
        <v>16</v>
      </c>
      <c r="B30" s="4"/>
      <c r="C30" s="5">
        <v>7500</v>
      </c>
      <c r="D30" s="4"/>
      <c r="E30" s="4"/>
    </row>
    <row r="31" spans="1:5" ht="16.5" thickBot="1">
      <c r="A31" s="7" t="s">
        <v>19</v>
      </c>
      <c r="B31" s="16"/>
      <c r="C31" s="8">
        <f>SUM(C27:C30)</f>
        <v>16300</v>
      </c>
      <c r="D31" s="4"/>
      <c r="E31" s="4"/>
    </row>
    <row r="32" spans="2:5" ht="16.5" thickTop="1">
      <c r="B32" s="4"/>
      <c r="C32" s="4"/>
      <c r="D32" s="4"/>
      <c r="E32" s="4"/>
    </row>
    <row r="33" spans="2:5" ht="15.75">
      <c r="B33" s="4"/>
      <c r="C33" s="4"/>
      <c r="D33" s="4"/>
      <c r="E33" s="4"/>
    </row>
    <row r="34" spans="2:5" ht="15.75">
      <c r="B34" s="4"/>
      <c r="C34" s="4"/>
      <c r="D34" s="4"/>
      <c r="E34" s="4"/>
    </row>
  </sheetData>
  <sheetProtection/>
  <printOptions gridLines="1"/>
  <pageMargins left="0.7" right="0.7" top="1.25" bottom="0.5" header="0.3" footer="0.3"/>
  <pageSetup horizontalDpi="1200" verticalDpi="1200" orientation="landscape" r:id="rId1"/>
  <headerFooter>
    <oddHeader>&amp;C&amp;"-,Bold"&amp;12ICE Committee
Financial Update
5/4/10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 Basin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GBC</dc:creator>
  <cp:keywords/>
  <dc:description/>
  <cp:lastModifiedBy>GBC</cp:lastModifiedBy>
  <cp:lastPrinted>2010-05-06T23:52:24Z</cp:lastPrinted>
  <dcterms:created xsi:type="dcterms:W3CDTF">2010-05-04T20:54:05Z</dcterms:created>
  <dcterms:modified xsi:type="dcterms:W3CDTF">2010-05-06T23:52:58Z</dcterms:modified>
  <cp:category/>
  <cp:version/>
  <cp:contentType/>
  <cp:contentStatus/>
</cp:coreProperties>
</file>